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BOTTEGA  VENETA" sheetId="1" r:id="rId1"/>
  </sheets>
  <definedNames>
    <definedName name="_xlnm._FilterDatabase" localSheetId="0" hidden="1">'BOTTEGA  VENETA'!$C$2:$L$23</definedName>
    <definedName name="_xlnm.Print_Titles" localSheetId="0">'BOTTEGA  VENETA'!$1:$2</definedName>
  </definedNames>
  <calcPr calcId="152511"/>
</workbook>
</file>

<file path=xl/calcChain.xml><?xml version="1.0" encoding="utf-8"?>
<calcChain xmlns="http://schemas.openxmlformats.org/spreadsheetml/2006/main">
  <c r="J23" i="1" l="1"/>
  <c r="L4" i="1"/>
  <c r="L7" i="1"/>
  <c r="L5" i="1"/>
  <c r="L14" i="1"/>
  <c r="L10" i="1"/>
  <c r="L17" i="1"/>
  <c r="L20" i="1"/>
  <c r="L9" i="1"/>
  <c r="L6" i="1"/>
  <c r="L13" i="1"/>
  <c r="L11" i="1"/>
  <c r="L21" i="1"/>
  <c r="L16" i="1"/>
  <c r="L8" i="1"/>
  <c r="L22" i="1"/>
  <c r="L12" i="1"/>
  <c r="L15" i="1"/>
  <c r="L18" i="1"/>
  <c r="L19" i="1"/>
  <c r="L3" i="1"/>
  <c r="L23" i="1" s="1"/>
  <c r="K23" i="1" s="1"/>
</calcChain>
</file>

<file path=xl/sharedStrings.xml><?xml version="1.0" encoding="utf-8"?>
<sst xmlns="http://schemas.openxmlformats.org/spreadsheetml/2006/main" count="215" uniqueCount="105">
  <si>
    <t>DEPT</t>
  </si>
  <si>
    <t>COLOR DESC</t>
  </si>
  <si>
    <t>SIZE</t>
  </si>
  <si>
    <t>610524VCP402618U</t>
  </si>
  <si>
    <t>W</t>
  </si>
  <si>
    <t>BAGS</t>
  </si>
  <si>
    <t>100WOMENS HANDBAGS</t>
  </si>
  <si>
    <t>610524VCP402618</t>
  </si>
  <si>
    <t>BORSA VITELLO NAPPATO</t>
  </si>
  <si>
    <t>U</t>
  </si>
  <si>
    <t>610524VCP406208U</t>
  </si>
  <si>
    <t>610524VCP406208</t>
  </si>
  <si>
    <t>BORDEAUX-GOLD</t>
  </si>
  <si>
    <t>620230VCP405010U</t>
  </si>
  <si>
    <t>620230VCP405010</t>
  </si>
  <si>
    <t>GRAPE-GOLD</t>
  </si>
  <si>
    <t>610524VCP407482U</t>
  </si>
  <si>
    <t>610524VCP407482</t>
  </si>
  <si>
    <t>LIGHT ORANGE-GOLD</t>
  </si>
  <si>
    <t>610524VCP409007U</t>
  </si>
  <si>
    <t>610524VCP409007</t>
  </si>
  <si>
    <t>WHITE-SILVER</t>
  </si>
  <si>
    <t>620230VCP403612U</t>
  </si>
  <si>
    <t>620230VCP403612</t>
  </si>
  <si>
    <t>LINOLEUM-SILVER</t>
  </si>
  <si>
    <t>610524VA9509235U</t>
  </si>
  <si>
    <t>610524VA9509235</t>
  </si>
  <si>
    <t>BORSA PAPER</t>
  </si>
  <si>
    <t>KRAFT-SILVER</t>
  </si>
  <si>
    <t>610524VCP407729U</t>
  </si>
  <si>
    <t>610524VCP407729</t>
  </si>
  <si>
    <t>MOUTARDE-GOLD</t>
  </si>
  <si>
    <t>620230VCP407628U</t>
  </si>
  <si>
    <t>620230VCP407628</t>
  </si>
  <si>
    <t>CLAY-GOLD</t>
  </si>
  <si>
    <t>620230VCP403035U</t>
  </si>
  <si>
    <t>620230VCP403035</t>
  </si>
  <si>
    <t>RAINTREE-GOLD</t>
  </si>
  <si>
    <t>620230VCP406402U</t>
  </si>
  <si>
    <t>620230VCP406402</t>
  </si>
  <si>
    <t>NAIL POLISH-SILVER</t>
  </si>
  <si>
    <t>620230VCP403118U</t>
  </si>
  <si>
    <t>620230VCP403118</t>
  </si>
  <si>
    <t>MALLARD-GOLD</t>
  </si>
  <si>
    <t>620230VCRT11195U</t>
  </si>
  <si>
    <t>620230VCRT11195</t>
  </si>
  <si>
    <t>BORSA ZEBRA PRINT/NAPPA 19</t>
  </si>
  <si>
    <t>ZEBRA/NERO-SILVER</t>
  </si>
  <si>
    <t>620230VCP402700U</t>
  </si>
  <si>
    <t>620230VCP402700</t>
  </si>
  <si>
    <t>ALMOND-GOLD</t>
  </si>
  <si>
    <t>620230VCP407729U</t>
  </si>
  <si>
    <t>620230VCP407729</t>
  </si>
  <si>
    <t>M</t>
  </si>
  <si>
    <t>BELTS</t>
  </si>
  <si>
    <t>151MENS BELTS</t>
  </si>
  <si>
    <t>609189VMA851205100</t>
  </si>
  <si>
    <t>609189VMA851205</t>
  </si>
  <si>
    <t>CINTURA PRINTED CALF/VN</t>
  </si>
  <si>
    <t>BLACK/FONDANT-SILV</t>
  </si>
  <si>
    <t>100</t>
  </si>
  <si>
    <t>90</t>
  </si>
  <si>
    <t>702028V1ZO03708100</t>
  </si>
  <si>
    <t>702028V1ZO03708</t>
  </si>
  <si>
    <t>PLAIN RUBBER</t>
  </si>
  <si>
    <t>PARAKEET-PARAKEET</t>
  </si>
  <si>
    <t>702028V1ZO0370890</t>
  </si>
  <si>
    <t>657166V0ER13221100</t>
  </si>
  <si>
    <t>657166V0ER13221</t>
  </si>
  <si>
    <t>CINTURA NASTRO MONOSPIGA/NAPP</t>
  </si>
  <si>
    <t>CAMPING-CAMPING G</t>
  </si>
  <si>
    <t>657166V0ER11235</t>
  </si>
  <si>
    <t>THUNDER-THUNDER G</t>
  </si>
  <si>
    <t>657166V0ER1123590</t>
  </si>
  <si>
    <t>2618</t>
  </si>
  <si>
    <t>6208</t>
  </si>
  <si>
    <t>5010</t>
  </si>
  <si>
    <t>7482</t>
  </si>
  <si>
    <t>9007</t>
  </si>
  <si>
    <t>3612</t>
  </si>
  <si>
    <t>9235</t>
  </si>
  <si>
    <t>7729</t>
  </si>
  <si>
    <t>7628</t>
  </si>
  <si>
    <t>3035</t>
  </si>
  <si>
    <t>6402</t>
  </si>
  <si>
    <t>3118</t>
  </si>
  <si>
    <t>1195</t>
  </si>
  <si>
    <t>2700</t>
  </si>
  <si>
    <t>1205</t>
  </si>
  <si>
    <t>3708</t>
  </si>
  <si>
    <t>3221</t>
  </si>
  <si>
    <t>1235</t>
  </si>
  <si>
    <t>QTY</t>
  </si>
  <si>
    <t>TEAK-GOLD</t>
  </si>
  <si>
    <t>PHOTOS</t>
  </si>
  <si>
    <t>REF</t>
  </si>
  <si>
    <t>GENDER</t>
  </si>
  <si>
    <t>CAT</t>
  </si>
  <si>
    <t>COL</t>
  </si>
  <si>
    <t>SKU 1</t>
  </si>
  <si>
    <t>SKU 2</t>
  </si>
  <si>
    <t>COMPO</t>
  </si>
  <si>
    <t>RETAIL</t>
  </si>
  <si>
    <t>TOTAL</t>
  </si>
  <si>
    <t xml:space="preserve">TOTAL   BOTTEGA  VENETA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</si>
</sst>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.00\ [$€-40C]_-;\-* #,##0.00\ [$€-40C]_-;_-* &quot;-&quot;??\ [$€-40C]_-;_-@_-"/>
  </numFmts>
  <fonts count="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</font>
    <font>
      <b/>
      <sz val="12"/>
      <name val="Times New Roman"/>
      <family val="1"/>
    </font>
    <font>
      <b/>
      <sz val="14"/>
      <color indexed="10"/>
      <name val="Times New Roman"/>
      <family val="1"/>
    </font>
    <font>
      <b/>
      <sz val="14"/>
      <color indexed="9"/>
      <name val="Times New Roman"/>
      <family val="1"/>
    </font>
    <font>
      <b/>
      <sz val="16"/>
      <color indexed="9"/>
      <name val="Times New Roman"/>
      <family val="1"/>
    </font>
    <font>
      <b/>
      <sz val="18"/>
      <color indexed="9"/>
      <name val="Times New Roman"/>
      <family val="1"/>
    </font>
    <font>
      <b/>
      <sz val="24"/>
      <color indexed="9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3" fontId="4" fillId="0" borderId="1" xfId="1" applyNumberFormat="1" applyFont="1" applyFill="1" applyBorder="1" applyAlignment="1">
      <alignment horizontal="center" vertical="center" wrapText="1"/>
    </xf>
    <xf numFmtId="3" fontId="4" fillId="0" borderId="0" xfId="1" applyNumberFormat="1" applyFont="1" applyFill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165" fontId="3" fillId="0" borderId="1" xfId="1" applyNumberFormat="1" applyFont="1" applyFill="1" applyBorder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 wrapText="1"/>
    </xf>
    <xf numFmtId="3" fontId="4" fillId="0" borderId="3" xfId="1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3" fontId="4" fillId="0" borderId="4" xfId="1" applyNumberFormat="1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165" fontId="3" fillId="0" borderId="5" xfId="0" applyNumberFormat="1" applyFont="1" applyBorder="1" applyAlignment="1">
      <alignment horizontal="center" vertical="center" wrapText="1"/>
    </xf>
    <xf numFmtId="165" fontId="3" fillId="0" borderId="8" xfId="1" applyNumberFormat="1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65" fontId="3" fillId="0" borderId="11" xfId="0" applyNumberFormat="1" applyFont="1" applyBorder="1" applyAlignment="1">
      <alignment horizontal="center" vertical="center" wrapText="1"/>
    </xf>
    <xf numFmtId="165" fontId="5" fillId="2" borderId="5" xfId="0" applyNumberFormat="1" applyFont="1" applyFill="1" applyBorder="1" applyAlignment="1">
      <alignment horizontal="center" vertical="center" wrapText="1"/>
    </xf>
    <xf numFmtId="165" fontId="6" fillId="2" borderId="4" xfId="1" applyNumberFormat="1" applyFont="1" applyFill="1" applyBorder="1" applyAlignment="1">
      <alignment horizontal="center" vertical="center" wrapText="1"/>
    </xf>
    <xf numFmtId="3" fontId="5" fillId="3" borderId="3" xfId="2" applyNumberFormat="1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165" fontId="5" fillId="2" borderId="7" xfId="0" applyNumberFormat="1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3" fontId="8" fillId="3" borderId="4" xfId="1" applyNumberFormat="1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209550</xdr:colOff>
      <xdr:row>0</xdr:row>
      <xdr:rowOff>104775</xdr:rowOff>
    </xdr:from>
    <xdr:to>
      <xdr:col>1</xdr:col>
      <xdr:colOff>4838700</xdr:colOff>
      <xdr:row>0</xdr:row>
      <xdr:rowOff>809625</xdr:rowOff>
    </xdr:to>
    <xdr:pic>
      <xdr:nvPicPr>
        <xdr:cNvPr id="1025" name="Immagine 37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7200" y="104775"/>
          <a:ext cx="46291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485775</xdr:colOff>
      <xdr:row>18</xdr:row>
      <xdr:rowOff>161925</xdr:rowOff>
    </xdr:from>
    <xdr:to>
      <xdr:col>1</xdr:col>
      <xdr:colOff>4133850</xdr:colOff>
      <xdr:row>18</xdr:row>
      <xdr:rowOff>5029200</xdr:rowOff>
    </xdr:to>
    <xdr:pic>
      <xdr:nvPicPr>
        <xdr:cNvPr id="1026" name="Image 7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33425" y="55206900"/>
          <a:ext cx="3648075" cy="486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161925</xdr:colOff>
      <xdr:row>17</xdr:row>
      <xdr:rowOff>657225</xdr:rowOff>
    </xdr:from>
    <xdr:to>
      <xdr:col>1</xdr:col>
      <xdr:colOff>4933950</xdr:colOff>
      <xdr:row>17</xdr:row>
      <xdr:rowOff>3714750</xdr:rowOff>
    </xdr:to>
    <xdr:pic>
      <xdr:nvPicPr>
        <xdr:cNvPr id="1027" name="Image 9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9575" y="51406425"/>
          <a:ext cx="4772025" cy="3057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95250</xdr:colOff>
      <xdr:row>20</xdr:row>
      <xdr:rowOff>619125</xdr:rowOff>
    </xdr:from>
    <xdr:to>
      <xdr:col>1</xdr:col>
      <xdr:colOff>4848225</xdr:colOff>
      <xdr:row>20</xdr:row>
      <xdr:rowOff>3657600</xdr:rowOff>
    </xdr:to>
    <xdr:pic>
      <xdr:nvPicPr>
        <xdr:cNvPr id="1028" name="Image 11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42900" y="66046350"/>
          <a:ext cx="4752975" cy="3038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466725</xdr:colOff>
      <xdr:row>15</xdr:row>
      <xdr:rowOff>171450</xdr:rowOff>
    </xdr:from>
    <xdr:to>
      <xdr:col>1</xdr:col>
      <xdr:colOff>4419600</xdr:colOff>
      <xdr:row>15</xdr:row>
      <xdr:rowOff>4133850</xdr:rowOff>
    </xdr:to>
    <xdr:pic>
      <xdr:nvPicPr>
        <xdr:cNvPr id="1029" name="Image 13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14375" y="46624875"/>
          <a:ext cx="3952875" cy="396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571500</xdr:colOff>
      <xdr:row>14</xdr:row>
      <xdr:rowOff>180975</xdr:rowOff>
    </xdr:from>
    <xdr:to>
      <xdr:col>1</xdr:col>
      <xdr:colOff>4457700</xdr:colOff>
      <xdr:row>14</xdr:row>
      <xdr:rowOff>4962525</xdr:rowOff>
    </xdr:to>
    <xdr:pic>
      <xdr:nvPicPr>
        <xdr:cNvPr id="1030" name="Image 15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819150" y="41443275"/>
          <a:ext cx="3886200" cy="478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295275</xdr:colOff>
      <xdr:row>21</xdr:row>
      <xdr:rowOff>123825</xdr:rowOff>
    </xdr:from>
    <xdr:to>
      <xdr:col>1</xdr:col>
      <xdr:colOff>5048250</xdr:colOff>
      <xdr:row>21</xdr:row>
      <xdr:rowOff>4867275</xdr:rowOff>
    </xdr:to>
    <xdr:pic>
      <xdr:nvPicPr>
        <xdr:cNvPr id="1031" name="Image 17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542925" y="69846825"/>
          <a:ext cx="4752975" cy="474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447675</xdr:colOff>
      <xdr:row>13</xdr:row>
      <xdr:rowOff>161925</xdr:rowOff>
    </xdr:from>
    <xdr:to>
      <xdr:col>1</xdr:col>
      <xdr:colOff>4391025</xdr:colOff>
      <xdr:row>13</xdr:row>
      <xdr:rowOff>4810125</xdr:rowOff>
    </xdr:to>
    <xdr:pic>
      <xdr:nvPicPr>
        <xdr:cNvPr id="1032" name="Image 21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695325" y="36233100"/>
          <a:ext cx="3943350" cy="464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104775</xdr:colOff>
      <xdr:row>12</xdr:row>
      <xdr:rowOff>628650</xdr:rowOff>
    </xdr:from>
    <xdr:to>
      <xdr:col>1</xdr:col>
      <xdr:colOff>4933950</xdr:colOff>
      <xdr:row>12</xdr:row>
      <xdr:rowOff>4152900</xdr:rowOff>
    </xdr:to>
    <xdr:pic>
      <xdr:nvPicPr>
        <xdr:cNvPr id="1033" name="Image 23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352425" y="31508700"/>
          <a:ext cx="4829175" cy="3524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200025</xdr:colOff>
      <xdr:row>11</xdr:row>
      <xdr:rowOff>161925</xdr:rowOff>
    </xdr:from>
    <xdr:to>
      <xdr:col>1</xdr:col>
      <xdr:colOff>4791075</xdr:colOff>
      <xdr:row>11</xdr:row>
      <xdr:rowOff>4743450</xdr:rowOff>
    </xdr:to>
    <xdr:pic>
      <xdr:nvPicPr>
        <xdr:cNvPr id="1034" name="Image 25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447675" y="25850850"/>
          <a:ext cx="4591050" cy="458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95250</xdr:colOff>
      <xdr:row>10</xdr:row>
      <xdr:rowOff>180975</xdr:rowOff>
    </xdr:from>
    <xdr:to>
      <xdr:col>1</xdr:col>
      <xdr:colOff>4724400</xdr:colOff>
      <xdr:row>10</xdr:row>
      <xdr:rowOff>4800600</xdr:rowOff>
    </xdr:to>
    <xdr:pic>
      <xdr:nvPicPr>
        <xdr:cNvPr id="1035" name="Image 27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342900" y="20678775"/>
          <a:ext cx="4629150" cy="461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133350</xdr:colOff>
      <xdr:row>9</xdr:row>
      <xdr:rowOff>266700</xdr:rowOff>
    </xdr:from>
    <xdr:to>
      <xdr:col>1</xdr:col>
      <xdr:colOff>4886325</xdr:colOff>
      <xdr:row>9</xdr:row>
      <xdr:rowOff>3305175</xdr:rowOff>
    </xdr:to>
    <xdr:pic>
      <xdr:nvPicPr>
        <xdr:cNvPr id="1036" name="Image 29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381000" y="17211675"/>
          <a:ext cx="4752975" cy="3038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438150</xdr:colOff>
      <xdr:row>7</xdr:row>
      <xdr:rowOff>142875</xdr:rowOff>
    </xdr:from>
    <xdr:to>
      <xdr:col>1</xdr:col>
      <xdr:colOff>4162425</xdr:colOff>
      <xdr:row>7</xdr:row>
      <xdr:rowOff>5114925</xdr:rowOff>
    </xdr:to>
    <xdr:pic>
      <xdr:nvPicPr>
        <xdr:cNvPr id="1037" name="Image 31"/>
        <xdr:cNvPicPr>
          <a:picLocks noChangeAspect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685800" y="11896725"/>
          <a:ext cx="3724275" cy="4972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133350</xdr:colOff>
      <xdr:row>5</xdr:row>
      <xdr:rowOff>466725</xdr:rowOff>
    </xdr:from>
    <xdr:to>
      <xdr:col>1</xdr:col>
      <xdr:colOff>4991100</xdr:colOff>
      <xdr:row>5</xdr:row>
      <xdr:rowOff>4019550</xdr:rowOff>
    </xdr:to>
    <xdr:pic>
      <xdr:nvPicPr>
        <xdr:cNvPr id="1038" name="Image 35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381000" y="7029450"/>
          <a:ext cx="4857750" cy="3552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628650</xdr:colOff>
      <xdr:row>2</xdr:row>
      <xdr:rowOff>200025</xdr:rowOff>
    </xdr:from>
    <xdr:to>
      <xdr:col>1</xdr:col>
      <xdr:colOff>3829050</xdr:colOff>
      <xdr:row>2</xdr:row>
      <xdr:rowOff>5029200</xdr:rowOff>
    </xdr:to>
    <xdr:pic>
      <xdr:nvPicPr>
        <xdr:cNvPr id="1039" name="Image 38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876300" y="1571625"/>
          <a:ext cx="3200400" cy="482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133350</xdr:colOff>
      <xdr:row>19</xdr:row>
      <xdr:rowOff>952500</xdr:rowOff>
    </xdr:from>
    <xdr:to>
      <xdr:col>1</xdr:col>
      <xdr:colOff>4981575</xdr:colOff>
      <xdr:row>19</xdr:row>
      <xdr:rowOff>4057650</xdr:rowOff>
    </xdr:to>
    <xdr:pic>
      <xdr:nvPicPr>
        <xdr:cNvPr id="1040" name="Image 4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381000" y="61188600"/>
          <a:ext cx="4848225" cy="3105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tabSelected="1" zoomScale="90" zoomScaleNormal="90" workbookViewId="0">
      <pane ySplit="2" topLeftCell="A3" activePane="bottomLeft" state="frozen"/>
      <selection pane="bottomLeft" sqref="A1:IV1"/>
    </sheetView>
  </sheetViews>
  <sheetFormatPr defaultColWidth="19.28515625" defaultRowHeight="83.65" customHeight="1" x14ac:dyDescent="0.25"/>
  <cols>
    <col min="1" max="1" width="3.7109375" style="3" customWidth="1"/>
    <col min="2" max="2" width="77.85546875" style="3" customWidth="1"/>
    <col min="3" max="3" width="11.7109375" style="3" customWidth="1"/>
    <col min="4" max="5" width="11" style="3" customWidth="1"/>
    <col min="6" max="6" width="15.5703125" style="3" customWidth="1"/>
    <col min="7" max="7" width="8.28515625" style="3" customWidth="1"/>
    <col min="8" max="8" width="7.28515625" style="3" customWidth="1"/>
    <col min="9" max="9" width="14.5703125" style="3" customWidth="1"/>
    <col min="10" max="10" width="11.42578125" style="5" customWidth="1"/>
    <col min="11" max="11" width="17.140625" style="8" customWidth="1"/>
    <col min="12" max="12" width="21.7109375" style="8" customWidth="1"/>
    <col min="13" max="13" width="10" style="3" customWidth="1"/>
    <col min="14" max="14" width="9.5703125" style="3" customWidth="1"/>
    <col min="15" max="15" width="13.42578125" style="3" customWidth="1"/>
    <col min="16" max="16384" width="19.28515625" style="3"/>
  </cols>
  <sheetData>
    <row r="1" spans="2:15" ht="69.75" customHeight="1" thickBot="1" x14ac:dyDescent="0.3">
      <c r="B1" s="19"/>
      <c r="C1" s="24"/>
      <c r="D1" s="24"/>
      <c r="E1" s="24"/>
      <c r="F1" s="24"/>
      <c r="G1" s="24"/>
      <c r="H1" s="24"/>
      <c r="I1" s="24"/>
      <c r="J1" s="9"/>
      <c r="K1" s="20"/>
      <c r="L1" s="20"/>
      <c r="M1" s="24"/>
      <c r="N1" s="24"/>
      <c r="O1" s="29"/>
    </row>
    <row r="2" spans="2:15" ht="38.25" customHeight="1" thickBot="1" x14ac:dyDescent="0.3">
      <c r="B2" s="25" t="s">
        <v>94</v>
      </c>
      <c r="C2" s="26" t="s">
        <v>95</v>
      </c>
      <c r="D2" s="26" t="s">
        <v>96</v>
      </c>
      <c r="E2" s="26" t="s">
        <v>97</v>
      </c>
      <c r="F2" s="26" t="s">
        <v>0</v>
      </c>
      <c r="G2" s="26" t="s">
        <v>98</v>
      </c>
      <c r="H2" s="26" t="s">
        <v>2</v>
      </c>
      <c r="I2" s="27" t="s">
        <v>1</v>
      </c>
      <c r="J2" s="23" t="s">
        <v>92</v>
      </c>
      <c r="K2" s="21" t="s">
        <v>102</v>
      </c>
      <c r="L2" s="28" t="s">
        <v>103</v>
      </c>
      <c r="M2" s="25" t="s">
        <v>99</v>
      </c>
      <c r="N2" s="26" t="s">
        <v>100</v>
      </c>
      <c r="O2" s="27" t="s">
        <v>101</v>
      </c>
    </row>
    <row r="3" spans="2:15" ht="408.75" customHeight="1" thickBot="1" x14ac:dyDescent="0.3">
      <c r="B3" s="10"/>
      <c r="C3" s="11" t="s">
        <v>7</v>
      </c>
      <c r="D3" s="12" t="s">
        <v>4</v>
      </c>
      <c r="E3" s="12" t="s">
        <v>5</v>
      </c>
      <c r="F3" s="12" t="s">
        <v>6</v>
      </c>
      <c r="G3" s="12" t="s">
        <v>74</v>
      </c>
      <c r="H3" s="13" t="s">
        <v>9</v>
      </c>
      <c r="I3" s="13" t="s">
        <v>93</v>
      </c>
      <c r="J3" s="15">
        <v>215</v>
      </c>
      <c r="K3" s="17">
        <v>2400</v>
      </c>
      <c r="L3" s="18">
        <f t="shared" ref="L3:L19" si="0">+J3*$K3</f>
        <v>516000</v>
      </c>
      <c r="M3" s="16" t="s">
        <v>3</v>
      </c>
      <c r="N3" s="12" t="s">
        <v>7</v>
      </c>
      <c r="O3" s="14" t="s">
        <v>8</v>
      </c>
    </row>
    <row r="4" spans="2:15" ht="83.65" hidden="1" customHeight="1" x14ac:dyDescent="0.25">
      <c r="B4" s="1"/>
      <c r="C4" s="1" t="s">
        <v>57</v>
      </c>
      <c r="D4" s="1" t="s">
        <v>53</v>
      </c>
      <c r="E4" s="1" t="s">
        <v>54</v>
      </c>
      <c r="F4" s="1" t="s">
        <v>55</v>
      </c>
      <c r="G4" s="1" t="s">
        <v>88</v>
      </c>
      <c r="H4" s="2" t="s">
        <v>60</v>
      </c>
      <c r="I4" s="1" t="s">
        <v>59</v>
      </c>
      <c r="J4" s="4">
        <v>0</v>
      </c>
      <c r="K4" s="6">
        <v>470</v>
      </c>
      <c r="L4" s="7">
        <f t="shared" si="0"/>
        <v>0</v>
      </c>
      <c r="M4" s="1" t="s">
        <v>56</v>
      </c>
      <c r="N4" s="1" t="s">
        <v>57</v>
      </c>
      <c r="O4" s="1" t="s">
        <v>58</v>
      </c>
    </row>
    <row r="5" spans="2:15" ht="83.65" hidden="1" customHeight="1" x14ac:dyDescent="0.25">
      <c r="B5" s="1"/>
      <c r="C5" s="1" t="s">
        <v>63</v>
      </c>
      <c r="D5" s="1" t="s">
        <v>53</v>
      </c>
      <c r="E5" s="1" t="s">
        <v>54</v>
      </c>
      <c r="F5" s="1" t="s">
        <v>55</v>
      </c>
      <c r="G5" s="1" t="s">
        <v>89</v>
      </c>
      <c r="H5" s="2" t="s">
        <v>60</v>
      </c>
      <c r="I5" s="1" t="s">
        <v>65</v>
      </c>
      <c r="J5" s="4">
        <v>0</v>
      </c>
      <c r="K5" s="6">
        <v>390</v>
      </c>
      <c r="L5" s="7">
        <f t="shared" si="0"/>
        <v>0</v>
      </c>
      <c r="M5" s="1" t="s">
        <v>62</v>
      </c>
      <c r="N5" s="1" t="s">
        <v>63</v>
      </c>
      <c r="O5" s="1" t="s">
        <v>64</v>
      </c>
    </row>
    <row r="6" spans="2:15" ht="408.75" customHeight="1" thickBot="1" x14ac:dyDescent="0.3">
      <c r="B6" s="10"/>
      <c r="C6" s="11" t="s">
        <v>11</v>
      </c>
      <c r="D6" s="12" t="s">
        <v>4</v>
      </c>
      <c r="E6" s="12" t="s">
        <v>5</v>
      </c>
      <c r="F6" s="12" t="s">
        <v>6</v>
      </c>
      <c r="G6" s="12" t="s">
        <v>75</v>
      </c>
      <c r="H6" s="13" t="s">
        <v>9</v>
      </c>
      <c r="I6" s="13" t="s">
        <v>12</v>
      </c>
      <c r="J6" s="15">
        <v>101</v>
      </c>
      <c r="K6" s="17">
        <v>2400</v>
      </c>
      <c r="L6" s="18">
        <f t="shared" si="0"/>
        <v>242400</v>
      </c>
      <c r="M6" s="16" t="s">
        <v>10</v>
      </c>
      <c r="N6" s="12" t="s">
        <v>11</v>
      </c>
      <c r="O6" s="14" t="s">
        <v>8</v>
      </c>
    </row>
    <row r="7" spans="2:15" ht="83.65" hidden="1" customHeight="1" x14ac:dyDescent="0.25">
      <c r="B7" s="1"/>
      <c r="C7" s="1" t="s">
        <v>63</v>
      </c>
      <c r="D7" s="1" t="s">
        <v>53</v>
      </c>
      <c r="E7" s="1" t="s">
        <v>54</v>
      </c>
      <c r="F7" s="1" t="s">
        <v>55</v>
      </c>
      <c r="G7" s="1" t="s">
        <v>89</v>
      </c>
      <c r="H7" s="2" t="s">
        <v>61</v>
      </c>
      <c r="I7" s="1" t="s">
        <v>65</v>
      </c>
      <c r="J7" s="4">
        <v>0</v>
      </c>
      <c r="K7" s="6">
        <v>390</v>
      </c>
      <c r="L7" s="7">
        <f t="shared" si="0"/>
        <v>0</v>
      </c>
      <c r="M7" s="1" t="s">
        <v>66</v>
      </c>
      <c r="N7" s="1" t="s">
        <v>63</v>
      </c>
      <c r="O7" s="1" t="s">
        <v>64</v>
      </c>
    </row>
    <row r="8" spans="2:15" ht="408.75" customHeight="1" thickBot="1" x14ac:dyDescent="0.3">
      <c r="B8" s="10"/>
      <c r="C8" s="11" t="s">
        <v>17</v>
      </c>
      <c r="D8" s="12" t="s">
        <v>4</v>
      </c>
      <c r="E8" s="12" t="s">
        <v>5</v>
      </c>
      <c r="F8" s="12" t="s">
        <v>6</v>
      </c>
      <c r="G8" s="12" t="s">
        <v>77</v>
      </c>
      <c r="H8" s="13" t="s">
        <v>9</v>
      </c>
      <c r="I8" s="13" t="s">
        <v>18</v>
      </c>
      <c r="J8" s="15">
        <v>15</v>
      </c>
      <c r="K8" s="17">
        <v>2400</v>
      </c>
      <c r="L8" s="18">
        <f t="shared" si="0"/>
        <v>36000</v>
      </c>
      <c r="M8" s="16" t="s">
        <v>16</v>
      </c>
      <c r="N8" s="12" t="s">
        <v>17</v>
      </c>
      <c r="O8" s="14" t="s">
        <v>8</v>
      </c>
    </row>
    <row r="9" spans="2:15" ht="83.65" hidden="1" customHeight="1" x14ac:dyDescent="0.25">
      <c r="B9" s="1"/>
      <c r="C9" s="1" t="s">
        <v>68</v>
      </c>
      <c r="D9" s="1" t="s">
        <v>53</v>
      </c>
      <c r="E9" s="1" t="s">
        <v>54</v>
      </c>
      <c r="F9" s="1" t="s">
        <v>55</v>
      </c>
      <c r="G9" s="1" t="s">
        <v>90</v>
      </c>
      <c r="H9" s="2" t="s">
        <v>60</v>
      </c>
      <c r="I9" s="1" t="s">
        <v>70</v>
      </c>
      <c r="J9" s="4">
        <v>0</v>
      </c>
      <c r="K9" s="6">
        <v>450</v>
      </c>
      <c r="L9" s="7">
        <f t="shared" si="0"/>
        <v>0</v>
      </c>
      <c r="M9" s="1" t="s">
        <v>67</v>
      </c>
      <c r="N9" s="1" t="s">
        <v>68</v>
      </c>
      <c r="O9" s="1" t="s">
        <v>69</v>
      </c>
    </row>
    <row r="10" spans="2:15" ht="279.75" customHeight="1" thickBot="1" x14ac:dyDescent="0.3">
      <c r="B10" s="10"/>
      <c r="C10" s="11" t="s">
        <v>20</v>
      </c>
      <c r="D10" s="12" t="s">
        <v>4</v>
      </c>
      <c r="E10" s="12" t="s">
        <v>5</v>
      </c>
      <c r="F10" s="12" t="s">
        <v>6</v>
      </c>
      <c r="G10" s="12" t="s">
        <v>78</v>
      </c>
      <c r="H10" s="13" t="s">
        <v>9</v>
      </c>
      <c r="I10" s="13" t="s">
        <v>21</v>
      </c>
      <c r="J10" s="15">
        <v>28</v>
      </c>
      <c r="K10" s="17">
        <v>2400</v>
      </c>
      <c r="L10" s="18">
        <f t="shared" si="0"/>
        <v>67200</v>
      </c>
      <c r="M10" s="16" t="s">
        <v>19</v>
      </c>
      <c r="N10" s="12" t="s">
        <v>20</v>
      </c>
      <c r="O10" s="14" t="s">
        <v>8</v>
      </c>
    </row>
    <row r="11" spans="2:15" ht="408.75" customHeight="1" thickBot="1" x14ac:dyDescent="0.3">
      <c r="B11" s="10"/>
      <c r="C11" s="11" t="s">
        <v>23</v>
      </c>
      <c r="D11" s="12" t="s">
        <v>4</v>
      </c>
      <c r="E11" s="12" t="s">
        <v>5</v>
      </c>
      <c r="F11" s="12" t="s">
        <v>6</v>
      </c>
      <c r="G11" s="12" t="s">
        <v>79</v>
      </c>
      <c r="H11" s="13" t="s">
        <v>9</v>
      </c>
      <c r="I11" s="13" t="s">
        <v>24</v>
      </c>
      <c r="J11" s="15">
        <v>20</v>
      </c>
      <c r="K11" s="17">
        <v>3100</v>
      </c>
      <c r="L11" s="18">
        <f t="shared" si="0"/>
        <v>62000</v>
      </c>
      <c r="M11" s="16" t="s">
        <v>22</v>
      </c>
      <c r="N11" s="12" t="s">
        <v>23</v>
      </c>
      <c r="O11" s="14" t="s">
        <v>8</v>
      </c>
    </row>
    <row r="12" spans="2:15" ht="408.75" customHeight="1" thickBot="1" x14ac:dyDescent="0.3">
      <c r="B12" s="10"/>
      <c r="C12" s="11" t="s">
        <v>26</v>
      </c>
      <c r="D12" s="12" t="s">
        <v>4</v>
      </c>
      <c r="E12" s="12" t="s">
        <v>5</v>
      </c>
      <c r="F12" s="12" t="s">
        <v>6</v>
      </c>
      <c r="G12" s="12" t="s">
        <v>80</v>
      </c>
      <c r="H12" s="13" t="s">
        <v>9</v>
      </c>
      <c r="I12" s="13" t="s">
        <v>28</v>
      </c>
      <c r="J12" s="15">
        <v>18</v>
      </c>
      <c r="K12" s="17">
        <v>1600</v>
      </c>
      <c r="L12" s="18">
        <f t="shared" si="0"/>
        <v>28800</v>
      </c>
      <c r="M12" s="16" t="s">
        <v>25</v>
      </c>
      <c r="N12" s="12" t="s">
        <v>26</v>
      </c>
      <c r="O12" s="14" t="s">
        <v>27</v>
      </c>
    </row>
    <row r="13" spans="2:15" ht="408.75" customHeight="1" thickBot="1" x14ac:dyDescent="0.3">
      <c r="B13" s="10"/>
      <c r="C13" s="11" t="s">
        <v>30</v>
      </c>
      <c r="D13" s="12" t="s">
        <v>4</v>
      </c>
      <c r="E13" s="12" t="s">
        <v>5</v>
      </c>
      <c r="F13" s="12" t="s">
        <v>6</v>
      </c>
      <c r="G13" s="12" t="s">
        <v>81</v>
      </c>
      <c r="H13" s="13" t="s">
        <v>9</v>
      </c>
      <c r="I13" s="13" t="s">
        <v>31</v>
      </c>
      <c r="J13" s="15">
        <v>14</v>
      </c>
      <c r="K13" s="17">
        <v>2400</v>
      </c>
      <c r="L13" s="18">
        <f t="shared" si="0"/>
        <v>33600</v>
      </c>
      <c r="M13" s="16" t="s">
        <v>29</v>
      </c>
      <c r="N13" s="12" t="s">
        <v>30</v>
      </c>
      <c r="O13" s="14" t="s">
        <v>8</v>
      </c>
    </row>
    <row r="14" spans="2:15" ht="408.75" customHeight="1" thickBot="1" x14ac:dyDescent="0.3">
      <c r="B14" s="10"/>
      <c r="C14" s="11" t="s">
        <v>33</v>
      </c>
      <c r="D14" s="12" t="s">
        <v>4</v>
      </c>
      <c r="E14" s="12" t="s">
        <v>5</v>
      </c>
      <c r="F14" s="12" t="s">
        <v>6</v>
      </c>
      <c r="G14" s="12" t="s">
        <v>82</v>
      </c>
      <c r="H14" s="13" t="s">
        <v>9</v>
      </c>
      <c r="I14" s="13" t="s">
        <v>34</v>
      </c>
      <c r="J14" s="15">
        <v>5</v>
      </c>
      <c r="K14" s="17">
        <v>3100</v>
      </c>
      <c r="L14" s="18">
        <f t="shared" si="0"/>
        <v>15500</v>
      </c>
      <c r="M14" s="16" t="s">
        <v>32</v>
      </c>
      <c r="N14" s="12" t="s">
        <v>33</v>
      </c>
      <c r="O14" s="14" t="s">
        <v>8</v>
      </c>
    </row>
    <row r="15" spans="2:15" ht="408.75" customHeight="1" thickBot="1" x14ac:dyDescent="0.3">
      <c r="B15" s="10"/>
      <c r="C15" s="11" t="s">
        <v>39</v>
      </c>
      <c r="D15" s="12" t="s">
        <v>4</v>
      </c>
      <c r="E15" s="12" t="s">
        <v>5</v>
      </c>
      <c r="F15" s="12" t="s">
        <v>6</v>
      </c>
      <c r="G15" s="12" t="s">
        <v>84</v>
      </c>
      <c r="H15" s="13" t="s">
        <v>9</v>
      </c>
      <c r="I15" s="13" t="s">
        <v>40</v>
      </c>
      <c r="J15" s="15">
        <v>7</v>
      </c>
      <c r="K15" s="17">
        <v>3100</v>
      </c>
      <c r="L15" s="18">
        <f t="shared" si="0"/>
        <v>21700</v>
      </c>
      <c r="M15" s="16" t="s">
        <v>38</v>
      </c>
      <c r="N15" s="12" t="s">
        <v>39</v>
      </c>
      <c r="O15" s="14" t="s">
        <v>8</v>
      </c>
    </row>
    <row r="16" spans="2:15" ht="338.25" customHeight="1" thickBot="1" x14ac:dyDescent="0.3">
      <c r="B16" s="10"/>
      <c r="C16" s="11" t="s">
        <v>42</v>
      </c>
      <c r="D16" s="12" t="s">
        <v>4</v>
      </c>
      <c r="E16" s="12" t="s">
        <v>5</v>
      </c>
      <c r="F16" s="12" t="s">
        <v>6</v>
      </c>
      <c r="G16" s="12" t="s">
        <v>85</v>
      </c>
      <c r="H16" s="13" t="s">
        <v>9</v>
      </c>
      <c r="I16" s="13" t="s">
        <v>43</v>
      </c>
      <c r="J16" s="15">
        <v>6</v>
      </c>
      <c r="K16" s="17">
        <v>3100</v>
      </c>
      <c r="L16" s="18">
        <f t="shared" si="0"/>
        <v>18600</v>
      </c>
      <c r="M16" s="16" t="s">
        <v>41</v>
      </c>
      <c r="N16" s="12" t="s">
        <v>42</v>
      </c>
      <c r="O16" s="14" t="s">
        <v>8</v>
      </c>
    </row>
    <row r="17" spans="2:15" ht="83.65" hidden="1" customHeight="1" x14ac:dyDescent="0.25">
      <c r="B17" s="1"/>
      <c r="C17" s="1" t="s">
        <v>71</v>
      </c>
      <c r="D17" s="1" t="s">
        <v>53</v>
      </c>
      <c r="E17" s="1" t="s">
        <v>54</v>
      </c>
      <c r="F17" s="1" t="s">
        <v>55</v>
      </c>
      <c r="G17" s="1" t="s">
        <v>91</v>
      </c>
      <c r="H17" s="2" t="s">
        <v>61</v>
      </c>
      <c r="I17" s="1" t="s">
        <v>72</v>
      </c>
      <c r="J17" s="4">
        <v>0</v>
      </c>
      <c r="K17" s="6">
        <v>450</v>
      </c>
      <c r="L17" s="7">
        <f t="shared" si="0"/>
        <v>0</v>
      </c>
      <c r="M17" s="1" t="s">
        <v>73</v>
      </c>
      <c r="N17" s="1" t="s">
        <v>71</v>
      </c>
      <c r="O17" s="1" t="s">
        <v>69</v>
      </c>
    </row>
    <row r="18" spans="2:15" ht="338.25" customHeight="1" thickBot="1" x14ac:dyDescent="0.3">
      <c r="B18" s="10"/>
      <c r="C18" s="11" t="s">
        <v>45</v>
      </c>
      <c r="D18" s="12" t="s">
        <v>4</v>
      </c>
      <c r="E18" s="12" t="s">
        <v>5</v>
      </c>
      <c r="F18" s="12" t="s">
        <v>6</v>
      </c>
      <c r="G18" s="12" t="s">
        <v>86</v>
      </c>
      <c r="H18" s="13" t="s">
        <v>9</v>
      </c>
      <c r="I18" s="13" t="s">
        <v>47</v>
      </c>
      <c r="J18" s="15">
        <v>11</v>
      </c>
      <c r="K18" s="17">
        <v>2980</v>
      </c>
      <c r="L18" s="18">
        <f t="shared" si="0"/>
        <v>32780</v>
      </c>
      <c r="M18" s="16" t="s">
        <v>44</v>
      </c>
      <c r="N18" s="12" t="s">
        <v>45</v>
      </c>
      <c r="O18" s="14" t="s">
        <v>46</v>
      </c>
    </row>
    <row r="19" spans="2:15" ht="408.75" customHeight="1" thickBot="1" x14ac:dyDescent="0.3">
      <c r="B19" s="10"/>
      <c r="C19" s="11" t="s">
        <v>49</v>
      </c>
      <c r="D19" s="12" t="s">
        <v>4</v>
      </c>
      <c r="E19" s="12" t="s">
        <v>5</v>
      </c>
      <c r="F19" s="12" t="s">
        <v>6</v>
      </c>
      <c r="G19" s="12" t="s">
        <v>87</v>
      </c>
      <c r="H19" s="13" t="s">
        <v>9</v>
      </c>
      <c r="I19" s="13" t="s">
        <v>50</v>
      </c>
      <c r="J19" s="15">
        <v>8</v>
      </c>
      <c r="K19" s="17">
        <v>3100</v>
      </c>
      <c r="L19" s="18">
        <f t="shared" si="0"/>
        <v>24800</v>
      </c>
      <c r="M19" s="16" t="s">
        <v>48</v>
      </c>
      <c r="N19" s="12" t="s">
        <v>49</v>
      </c>
      <c r="O19" s="14" t="s">
        <v>8</v>
      </c>
    </row>
    <row r="20" spans="2:15" ht="408.75" customHeight="1" thickBot="1" x14ac:dyDescent="0.3">
      <c r="B20" s="10"/>
      <c r="C20" s="11" t="s">
        <v>14</v>
      </c>
      <c r="D20" s="12" t="s">
        <v>4</v>
      </c>
      <c r="E20" s="12" t="s">
        <v>5</v>
      </c>
      <c r="F20" s="12" t="s">
        <v>6</v>
      </c>
      <c r="G20" s="12" t="s">
        <v>76</v>
      </c>
      <c r="H20" s="13" t="s">
        <v>9</v>
      </c>
      <c r="I20" s="13" t="s">
        <v>15</v>
      </c>
      <c r="J20" s="15">
        <v>93</v>
      </c>
      <c r="K20" s="17">
        <v>3100</v>
      </c>
      <c r="L20" s="18">
        <f>+J20*$K20</f>
        <v>288300</v>
      </c>
      <c r="M20" s="16" t="s">
        <v>13</v>
      </c>
      <c r="N20" s="12" t="s">
        <v>14</v>
      </c>
      <c r="O20" s="14" t="s">
        <v>8</v>
      </c>
    </row>
    <row r="21" spans="2:15" ht="338.25" customHeight="1" thickBot="1" x14ac:dyDescent="0.3">
      <c r="B21" s="10"/>
      <c r="C21" s="11" t="s">
        <v>52</v>
      </c>
      <c r="D21" s="12" t="s">
        <v>4</v>
      </c>
      <c r="E21" s="12" t="s">
        <v>5</v>
      </c>
      <c r="F21" s="12" t="s">
        <v>6</v>
      </c>
      <c r="G21" s="12" t="s">
        <v>81</v>
      </c>
      <c r="H21" s="13" t="s">
        <v>9</v>
      </c>
      <c r="I21" s="13" t="s">
        <v>31</v>
      </c>
      <c r="J21" s="15">
        <v>6</v>
      </c>
      <c r="K21" s="17">
        <v>3100</v>
      </c>
      <c r="L21" s="18">
        <f>+J21*$K21</f>
        <v>18600</v>
      </c>
      <c r="M21" s="16" t="s">
        <v>51</v>
      </c>
      <c r="N21" s="12" t="s">
        <v>52</v>
      </c>
      <c r="O21" s="14" t="s">
        <v>8</v>
      </c>
    </row>
    <row r="22" spans="2:15" ht="408.75" customHeight="1" thickBot="1" x14ac:dyDescent="0.3">
      <c r="B22" s="10"/>
      <c r="C22" s="11" t="s">
        <v>36</v>
      </c>
      <c r="D22" s="12" t="s">
        <v>4</v>
      </c>
      <c r="E22" s="12" t="s">
        <v>5</v>
      </c>
      <c r="F22" s="12" t="s">
        <v>6</v>
      </c>
      <c r="G22" s="12" t="s">
        <v>83</v>
      </c>
      <c r="H22" s="13" t="s">
        <v>9</v>
      </c>
      <c r="I22" s="13" t="s">
        <v>37</v>
      </c>
      <c r="J22" s="15">
        <v>4</v>
      </c>
      <c r="K22" s="17">
        <v>3100</v>
      </c>
      <c r="L22" s="18">
        <f>+J22*$K22</f>
        <v>12400</v>
      </c>
      <c r="M22" s="16" t="s">
        <v>35</v>
      </c>
      <c r="N22" s="12" t="s">
        <v>36</v>
      </c>
      <c r="O22" s="14" t="s">
        <v>8</v>
      </c>
    </row>
    <row r="23" spans="2:15" ht="33" customHeight="1" thickBot="1" x14ac:dyDescent="0.3">
      <c r="B23" s="34" t="s">
        <v>104</v>
      </c>
      <c r="C23" s="35"/>
      <c r="D23" s="35"/>
      <c r="E23" s="35"/>
      <c r="F23" s="35"/>
      <c r="G23" s="35"/>
      <c r="H23" s="35"/>
      <c r="I23" s="36"/>
      <c r="J23" s="33">
        <f>SUM(J3:J22)</f>
        <v>551</v>
      </c>
      <c r="K23" s="22">
        <f>L23/J23</f>
        <v>2574.7368421052633</v>
      </c>
      <c r="L23" s="22">
        <f>SUM(L3:L22)</f>
        <v>1418680</v>
      </c>
      <c r="M23" s="30"/>
      <c r="N23" s="31"/>
      <c r="O23" s="32"/>
    </row>
  </sheetData>
  <mergeCells count="1">
    <mergeCell ref="B23:I23"/>
  </mergeCells>
  <phoneticPr fontId="2" type="noConversion"/>
  <pageMargins left="0.19685039370078741" right="0.19685039370078741" top="0.39370078740157483" bottom="0.39370078740157483" header="0" footer="0"/>
  <pageSetup paperSize="9" scale="58" fitToHeight="1000" orientation="landscape" r:id="rId1"/>
  <headerFooter scaleWithDoc="0" alignWithMargins="0">
    <oddHeader>&amp;A</oddHeader>
    <oddFooter>Page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BOTTEGA  VENETA</vt:lpstr>
      <vt:lpstr>'BOTTEGA  VENETA'!Print_Titles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cp:lastPrinted>2026-09-28T14:12:21Z</cp:lastPrinted>
  <dcterms:created xsi:type="dcterms:W3CDTF">2023-09-05T16:24:06Z</dcterms:created>
  <dcterms:modified xsi:type="dcterms:W3CDTF">2026-09-30T08:23:27Z</dcterms:modified>
</cp:coreProperties>
</file>